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Лист1" sheetId="1" r:id="rId1"/>
  </sheets>
  <definedNames>
    <definedName name="_xlnm.Print_Area" localSheetId="0">'Лист1'!$A$1:$BR$100</definedName>
  </definedNames>
  <calcPr fullCalcOnLoad="1" refMode="R1C1"/>
</workbook>
</file>

<file path=xl/sharedStrings.xml><?xml version="1.0" encoding="utf-8"?>
<sst xmlns="http://schemas.openxmlformats.org/spreadsheetml/2006/main" count="122" uniqueCount="78">
  <si>
    <t>КОДИ</t>
  </si>
  <si>
    <t>Дата (рік, місяць, число)</t>
  </si>
  <si>
    <t>за ЄДРПОУ</t>
  </si>
  <si>
    <t>(найменування)</t>
  </si>
  <si>
    <t>Підприємство</t>
  </si>
  <si>
    <t>Звіт про фінансові результати (Звіт про сукупний дохід)</t>
  </si>
  <si>
    <t>Форма N 2</t>
  </si>
  <si>
    <t>Код за ДКУД</t>
  </si>
  <si>
    <t>І. ФІНАНСОВІ РЕЗУЛЬТАТИ</t>
  </si>
  <si>
    <t>Стаття</t>
  </si>
  <si>
    <t>Код рядка</t>
  </si>
  <si>
    <t>За звітний період</t>
  </si>
  <si>
    <t>За аналогічний період попереднього року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</si>
  <si>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</si>
  <si>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</si>
  <si>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</si>
  <si>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</si>
  <si>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</si>
  <si>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</si>
  <si>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</si>
  <si>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</si>
  <si>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</si>
  <si>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</si>
  <si>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</si>
  <si>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</si>
  <si>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</si>
  <si>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</si>
  <si>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</si>
  <si>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</si>
  <si>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</si>
  <si>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</si>
  <si>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</si>
  <si>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</si>
  <si>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</si>
  <si>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</si>
  <si>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</si>
  <si>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</si>
  <si>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</si>
  <si>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</si>
  <si>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</si>
  <si>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</si>
  <si>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</si>
  <si>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</si>
  <si>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</si>
  <si>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</si>
  <si>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</si>
  <si>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</si>
  <si>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</si>
  <si>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</si>
  <si>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</si>
  <si>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</si>
  <si>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</si>
  <si>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</si>
  <si>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</si>
  <si>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</si>
  <si>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</si>
  <si>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>Головний бухгалтер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</si>
  <si>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</si>
  <si>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</si>
  <si>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</si>
  <si>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</si>
  <si>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</si>
  <si>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Чисті понесені збитки за страховими виплатами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</si>
  <si>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</si>
  <si>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</si>
  <si>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</si>
  <si>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Дохід від зміни вартості активів, які оцінюються за справедливою вартістю</t>
  </si>
  <si>
    <t>АТ "ПРОСТО-страхування"</t>
  </si>
  <si>
    <t>24745673</t>
  </si>
  <si>
    <t>Витрат від зміни вартості активів, які оцінюються за справедливою вартістю</t>
  </si>
  <si>
    <t>-</t>
  </si>
  <si>
    <t>Гончаренко В. Й.</t>
  </si>
  <si>
    <t>0</t>
  </si>
  <si>
    <t>Крашенінніков І.В.</t>
  </si>
  <si>
    <t>31</t>
  </si>
  <si>
    <t>16</t>
  </si>
  <si>
    <t>за  2016 рік</t>
  </si>
  <si>
    <t>12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</si>
</sst>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19"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2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justify" vertical="center"/>
    </xf>
    <xf numFmtId="49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10" fontId="2" fillId="0" borderId="10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/>
    </xf>
    <xf numFmtId="49" fontId="1" fillId="0" borderId="17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 indent="1"/>
    </xf>
    <xf numFmtId="49" fontId="0" fillId="0" borderId="20" xfId="0" applyNumberFormat="1" applyFont="1" applyBorder="1" applyAlignment="1">
      <alignment horizontal="left" vertical="center" wrapText="1" indent="1"/>
    </xf>
    <xf numFmtId="1" fontId="2" fillId="0" borderId="16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49" fontId="2" fillId="0" borderId="16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16" xfId="0" applyFont="1" applyBorder="1" applyAlignment="1">
      <alignment vertical="center" wrapText="1"/>
    </xf>
    <xf numFmtId="0" fontId="0" fillId="0" borderId="16" xfId="0" applyNumberForma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S91"/>
  <sheetViews>
    <sheetView showGridLines="0" tabSelected="1" view="pageBreakPreview" zoomScale="90" zoomScaleSheetLayoutView="90" workbookViewId="0" topLeftCell="A1">
      <selection activeCell="BM3" sqref="BM3:BO3"/>
    </sheetView>
  </sheetViews>
  <sheetFormatPr defaultColWidth="1.83203125" defaultRowHeight="12.75"/>
  <cols>
    <col min="1" max="10" width="1.5" style="1" customWidth="1"/>
    <col min="11" max="11" width="2.16015625" style="1" customWidth="1"/>
    <col min="12" max="129" width="1.5" style="1" customWidth="1"/>
    <col min="130" max="16384" width="1.83203125" style="1" customWidth="1"/>
  </cols>
  <sheetData>
    <row r="1" ht="9.75" customHeight="1"/>
    <row r="2" spans="3:70" ht="13.5" customHeight="1">
      <c r="C2" s="2"/>
      <c r="D2" s="2"/>
      <c r="BJ2" s="7" t="s">
        <v>0</v>
      </c>
      <c r="BK2" s="8"/>
      <c r="BL2" s="8"/>
      <c r="BM2" s="8"/>
      <c r="BN2" s="8"/>
      <c r="BO2" s="8"/>
      <c r="BP2" s="8"/>
      <c r="BQ2" s="8"/>
      <c r="BR2" s="9"/>
    </row>
    <row r="3" spans="3:70" ht="13.5" customHeight="1">
      <c r="C3" s="13" t="s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8" t="s">
        <v>75</v>
      </c>
      <c r="BK3" s="18"/>
      <c r="BL3" s="18"/>
      <c r="BM3" s="17" t="s">
        <v>77</v>
      </c>
      <c r="BN3" s="17"/>
      <c r="BO3" s="17"/>
      <c r="BP3" s="17" t="s">
        <v>74</v>
      </c>
      <c r="BQ3" s="17"/>
      <c r="BR3" s="17"/>
    </row>
    <row r="4" spans="3:70" ht="13.5" customHeight="1">
      <c r="C4" s="14" t="s">
        <v>4</v>
      </c>
      <c r="D4" s="14"/>
      <c r="E4" s="14"/>
      <c r="F4" s="14"/>
      <c r="G4" s="14"/>
      <c r="H4" s="14"/>
      <c r="I4" s="14"/>
      <c r="J4" s="14"/>
      <c r="K4" s="14"/>
      <c r="L4" s="16" t="s">
        <v>67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BA4" s="14" t="s">
        <v>2</v>
      </c>
      <c r="BB4" s="14"/>
      <c r="BC4" s="14"/>
      <c r="BD4" s="14"/>
      <c r="BE4" s="14"/>
      <c r="BF4" s="14"/>
      <c r="BG4" s="14"/>
      <c r="BH4" s="14"/>
      <c r="BI4" s="15"/>
      <c r="BJ4" s="10" t="s">
        <v>68</v>
      </c>
      <c r="BK4" s="11"/>
      <c r="BL4" s="11"/>
      <c r="BM4" s="11"/>
      <c r="BN4" s="11"/>
      <c r="BO4" s="11"/>
      <c r="BP4" s="11"/>
      <c r="BQ4" s="11"/>
      <c r="BR4" s="12"/>
    </row>
    <row r="5" spans="11:50" ht="13.5" customHeight="1">
      <c r="K5" s="3"/>
      <c r="L5" s="19" t="s">
        <v>3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ht="12.75">
      <c r="BD6" s="1" t="s">
        <v>72</v>
      </c>
    </row>
    <row r="7" spans="3:70" ht="18" customHeight="1">
      <c r="C7" s="22" t="s">
        <v>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</row>
    <row r="8" spans="3:70" ht="15.75">
      <c r="C8" s="22" t="s">
        <v>76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ht="9.75" customHeight="1"/>
    <row r="10" spans="42:70" ht="13.5" customHeight="1">
      <c r="AP10" s="43" t="s">
        <v>6</v>
      </c>
      <c r="AQ10" s="43"/>
      <c r="AR10" s="43"/>
      <c r="AS10" s="43"/>
      <c r="AT10" s="43"/>
      <c r="AU10" s="43"/>
      <c r="AV10" s="43"/>
      <c r="AW10" s="43"/>
      <c r="AX10" s="44" t="s">
        <v>7</v>
      </c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5"/>
      <c r="BJ10" s="23">
        <v>1801003</v>
      </c>
      <c r="BK10" s="24"/>
      <c r="BL10" s="24"/>
      <c r="BM10" s="24"/>
      <c r="BN10" s="24"/>
      <c r="BO10" s="24"/>
      <c r="BP10" s="24"/>
      <c r="BQ10" s="24"/>
      <c r="BR10" s="25"/>
    </row>
    <row r="11" ht="16.5" customHeight="1"/>
    <row r="12" spans="3:71" ht="12.75">
      <c r="C12" s="33" t="s">
        <v>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</row>
    <row r="14" spans="3:70" ht="58.5" customHeight="1">
      <c r="C14" s="20" t="s">
        <v>9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 t="s">
        <v>10</v>
      </c>
      <c r="AV14" s="20"/>
      <c r="AW14" s="20"/>
      <c r="AX14" s="20"/>
      <c r="AY14" s="20" t="s">
        <v>11</v>
      </c>
      <c r="AZ14" s="20"/>
      <c r="BA14" s="20"/>
      <c r="BB14" s="20"/>
      <c r="BC14" s="20"/>
      <c r="BD14" s="20"/>
      <c r="BE14" s="20"/>
      <c r="BF14" s="20"/>
      <c r="BG14" s="20"/>
      <c r="BH14" s="20" t="s">
        <v>12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</row>
    <row r="15" spans="3:70" ht="13.5" customHeight="1">
      <c r="C15" s="34">
        <v>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6"/>
      <c r="AU15" s="34">
        <v>2</v>
      </c>
      <c r="AV15" s="35"/>
      <c r="AW15" s="35"/>
      <c r="AX15" s="36"/>
      <c r="AY15" s="34">
        <v>3</v>
      </c>
      <c r="AZ15" s="35"/>
      <c r="BA15" s="35"/>
      <c r="BB15" s="35"/>
      <c r="BC15" s="35"/>
      <c r="BD15" s="35"/>
      <c r="BE15" s="35"/>
      <c r="BF15" s="35"/>
      <c r="BG15" s="36"/>
      <c r="BH15" s="34">
        <v>4</v>
      </c>
      <c r="BI15" s="35"/>
      <c r="BJ15" s="35"/>
      <c r="BK15" s="35"/>
      <c r="BL15" s="35"/>
      <c r="BM15" s="35"/>
      <c r="BN15" s="35"/>
      <c r="BO15" s="35"/>
      <c r="BP15" s="35"/>
      <c r="BQ15" s="35"/>
      <c r="BR15" s="36"/>
    </row>
    <row r="16" spans="3:70" ht="13.5" customHeight="1">
      <c r="C16" s="46" t="s">
        <v>57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32">
        <v>2010</v>
      </c>
      <c r="AV16" s="32"/>
      <c r="AW16" s="32"/>
      <c r="AX16" s="32"/>
      <c r="AY16" s="26">
        <v>157727</v>
      </c>
      <c r="AZ16" s="26"/>
      <c r="BA16" s="26"/>
      <c r="BB16" s="26"/>
      <c r="BC16" s="26"/>
      <c r="BD16" s="26"/>
      <c r="BE16" s="26"/>
      <c r="BF16" s="26"/>
      <c r="BG16" s="26"/>
      <c r="BH16" s="55">
        <v>133053</v>
      </c>
      <c r="BI16" s="56"/>
      <c r="BJ16" s="56"/>
      <c r="BK16" s="56"/>
      <c r="BL16" s="56"/>
      <c r="BM16" s="56"/>
      <c r="BN16" s="56"/>
      <c r="BO16" s="56"/>
      <c r="BP16" s="56"/>
      <c r="BQ16" s="56"/>
      <c r="BR16" s="57"/>
    </row>
    <row r="17" spans="3:70" ht="13.5" customHeight="1">
      <c r="C17" s="46" t="s">
        <v>58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32">
        <v>2011</v>
      </c>
      <c r="AV17" s="32"/>
      <c r="AW17" s="32"/>
      <c r="AX17" s="32"/>
      <c r="AY17" s="26">
        <v>189676</v>
      </c>
      <c r="AZ17" s="26"/>
      <c r="BA17" s="26"/>
      <c r="BB17" s="26"/>
      <c r="BC17" s="26"/>
      <c r="BD17" s="26"/>
      <c r="BE17" s="26"/>
      <c r="BF17" s="26"/>
      <c r="BG17" s="26"/>
      <c r="BH17" s="28">
        <v>165225</v>
      </c>
      <c r="BI17" s="11"/>
      <c r="BJ17" s="11"/>
      <c r="BK17" s="11"/>
      <c r="BL17" s="11"/>
      <c r="BM17" s="11"/>
      <c r="BN17" s="11"/>
      <c r="BO17" s="11"/>
      <c r="BP17" s="11"/>
      <c r="BQ17" s="11"/>
      <c r="BR17" s="12"/>
    </row>
    <row r="18" spans="3:70" ht="13.5" customHeight="1">
      <c r="C18" s="46" t="s">
        <v>59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32">
        <v>2012</v>
      </c>
      <c r="AV18" s="32"/>
      <c r="AW18" s="32"/>
      <c r="AX18" s="32"/>
      <c r="AY18" s="26">
        <v>-25343</v>
      </c>
      <c r="AZ18" s="26"/>
      <c r="BA18" s="26"/>
      <c r="BB18" s="26"/>
      <c r="BC18" s="26"/>
      <c r="BD18" s="26"/>
      <c r="BE18" s="26"/>
      <c r="BF18" s="26"/>
      <c r="BG18" s="26"/>
      <c r="BH18" s="28">
        <v>-13537</v>
      </c>
      <c r="BI18" s="11"/>
      <c r="BJ18" s="11"/>
      <c r="BK18" s="11"/>
      <c r="BL18" s="11"/>
      <c r="BM18" s="11"/>
      <c r="BN18" s="11"/>
      <c r="BO18" s="11"/>
      <c r="BP18" s="11"/>
      <c r="BQ18" s="11"/>
      <c r="BR18" s="12"/>
    </row>
    <row r="19" spans="3:70" ht="13.5" customHeight="1">
      <c r="C19" s="46" t="s">
        <v>60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32">
        <v>2013</v>
      </c>
      <c r="AV19" s="32"/>
      <c r="AW19" s="32"/>
      <c r="AX19" s="32"/>
      <c r="AY19" s="26">
        <v>-10340</v>
      </c>
      <c r="AZ19" s="26"/>
      <c r="BA19" s="26"/>
      <c r="BB19" s="26"/>
      <c r="BC19" s="26"/>
      <c r="BD19" s="26"/>
      <c r="BE19" s="26"/>
      <c r="BF19" s="26"/>
      <c r="BG19" s="26"/>
      <c r="BH19" s="28">
        <v>-21525</v>
      </c>
      <c r="BI19" s="11"/>
      <c r="BJ19" s="11"/>
      <c r="BK19" s="11"/>
      <c r="BL19" s="11"/>
      <c r="BM19" s="11"/>
      <c r="BN19" s="11"/>
      <c r="BO19" s="11"/>
      <c r="BP19" s="11"/>
      <c r="BQ19" s="11"/>
      <c r="BR19" s="12"/>
    </row>
    <row r="20" spans="3:70" ht="13.5" customHeight="1">
      <c r="C20" s="46" t="s">
        <v>61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32">
        <v>2014</v>
      </c>
      <c r="AV20" s="32"/>
      <c r="AW20" s="32"/>
      <c r="AX20" s="32"/>
      <c r="AY20" s="26">
        <v>3734</v>
      </c>
      <c r="AZ20" s="26"/>
      <c r="BA20" s="26"/>
      <c r="BB20" s="26"/>
      <c r="BC20" s="26"/>
      <c r="BD20" s="26"/>
      <c r="BE20" s="26"/>
      <c r="BF20" s="26"/>
      <c r="BG20" s="26"/>
      <c r="BH20" s="28">
        <v>2890</v>
      </c>
      <c r="BI20" s="11"/>
      <c r="BJ20" s="11"/>
      <c r="BK20" s="11"/>
      <c r="BL20" s="11"/>
      <c r="BM20" s="11"/>
      <c r="BN20" s="11"/>
      <c r="BO20" s="11"/>
      <c r="BP20" s="11"/>
      <c r="BQ20" s="11"/>
      <c r="BR20" s="12"/>
    </row>
    <row r="21" spans="3:70" ht="13.5" customHeight="1">
      <c r="C21" s="46" t="s">
        <v>13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32">
        <v>2050</v>
      </c>
      <c r="AV21" s="32"/>
      <c r="AW21" s="32"/>
      <c r="AX21" s="32"/>
      <c r="AY21" s="26">
        <v>-16304</v>
      </c>
      <c r="AZ21" s="26"/>
      <c r="BA21" s="26"/>
      <c r="BB21" s="26"/>
      <c r="BC21" s="26"/>
      <c r="BD21" s="26"/>
      <c r="BE21" s="26"/>
      <c r="BF21" s="26"/>
      <c r="BG21" s="26"/>
      <c r="BH21" s="28">
        <v>-17151</v>
      </c>
      <c r="BI21" s="11"/>
      <c r="BJ21" s="11"/>
      <c r="BK21" s="11"/>
      <c r="BL21" s="11"/>
      <c r="BM21" s="11"/>
      <c r="BN21" s="11"/>
      <c r="BO21" s="11"/>
      <c r="BP21" s="11"/>
      <c r="BQ21" s="11"/>
      <c r="BR21" s="12"/>
    </row>
    <row r="22" spans="3:70" ht="13.5" customHeight="1">
      <c r="C22" s="46" t="s">
        <v>62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32">
        <v>2070</v>
      </c>
      <c r="AV22" s="32"/>
      <c r="AW22" s="32"/>
      <c r="AX22" s="32"/>
      <c r="AY22" s="26">
        <v>-75827</v>
      </c>
      <c r="AZ22" s="26"/>
      <c r="BA22" s="26"/>
      <c r="BB22" s="26"/>
      <c r="BC22" s="26"/>
      <c r="BD22" s="26"/>
      <c r="BE22" s="26"/>
      <c r="BF22" s="26"/>
      <c r="BG22" s="26"/>
      <c r="BH22" s="28">
        <v>-77704</v>
      </c>
      <c r="BI22" s="11"/>
      <c r="BJ22" s="11"/>
      <c r="BK22" s="11"/>
      <c r="BL22" s="11"/>
      <c r="BM22" s="11"/>
      <c r="BN22" s="11"/>
      <c r="BO22" s="11"/>
      <c r="BP22" s="11"/>
      <c r="BQ22" s="11"/>
      <c r="BR22" s="12"/>
    </row>
    <row r="23" spans="3:70" ht="13.5" customHeight="1">
      <c r="C23" s="46" t="s">
        <v>14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32"/>
      <c r="AV23" s="32"/>
      <c r="AW23" s="32"/>
      <c r="AX23" s="32"/>
      <c r="AY23" s="26"/>
      <c r="AZ23" s="26"/>
      <c r="BA23" s="26"/>
      <c r="BB23" s="26"/>
      <c r="BC23" s="26"/>
      <c r="BD23" s="26"/>
      <c r="BE23" s="26"/>
      <c r="BF23" s="26"/>
      <c r="BG23" s="26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3:70" ht="13.5" customHeight="1">
      <c r="C24" s="46" t="s">
        <v>15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32">
        <v>2090</v>
      </c>
      <c r="AV24" s="32"/>
      <c r="AW24" s="32"/>
      <c r="AX24" s="32"/>
      <c r="AY24" s="50">
        <f>AY16+AY21+AY22</f>
        <v>65596</v>
      </c>
      <c r="AZ24" s="50"/>
      <c r="BA24" s="50"/>
      <c r="BB24" s="50"/>
      <c r="BC24" s="50"/>
      <c r="BD24" s="50"/>
      <c r="BE24" s="50"/>
      <c r="BF24" s="50"/>
      <c r="BG24" s="50"/>
      <c r="BH24" s="93">
        <f>SUM(BH17:BR22)</f>
        <v>38198</v>
      </c>
      <c r="BI24" s="94"/>
      <c r="BJ24" s="94"/>
      <c r="BK24" s="94"/>
      <c r="BL24" s="94"/>
      <c r="BM24" s="94"/>
      <c r="BN24" s="94"/>
      <c r="BO24" s="94"/>
      <c r="BP24" s="94"/>
      <c r="BQ24" s="94"/>
      <c r="BR24" s="95"/>
    </row>
    <row r="25" spans="3:70" ht="13.5" customHeight="1">
      <c r="C25" s="46" t="s">
        <v>16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32">
        <v>2095</v>
      </c>
      <c r="AV25" s="32"/>
      <c r="AW25" s="32"/>
      <c r="AX25" s="32"/>
      <c r="AY25" s="26" t="s">
        <v>70</v>
      </c>
      <c r="AZ25" s="26"/>
      <c r="BA25" s="26"/>
      <c r="BB25" s="26"/>
      <c r="BC25" s="26"/>
      <c r="BD25" s="26"/>
      <c r="BE25" s="26"/>
      <c r="BF25" s="26"/>
      <c r="BG25" s="26"/>
      <c r="BH25" s="37" t="s">
        <v>70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</row>
    <row r="26" spans="3:70" ht="13.5" customHeight="1">
      <c r="C26" s="46" t="s">
        <v>63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32">
        <v>2110</v>
      </c>
      <c r="AV26" s="32"/>
      <c r="AW26" s="32"/>
      <c r="AX26" s="32"/>
      <c r="AY26" s="50">
        <f>AY27+AY28</f>
        <v>-2825</v>
      </c>
      <c r="AZ26" s="50"/>
      <c r="BA26" s="50"/>
      <c r="BB26" s="50"/>
      <c r="BC26" s="50"/>
      <c r="BD26" s="50"/>
      <c r="BE26" s="50"/>
      <c r="BF26" s="50"/>
      <c r="BG26" s="50"/>
      <c r="BH26" s="97">
        <v>-2790</v>
      </c>
      <c r="BI26" s="98"/>
      <c r="BJ26" s="98"/>
      <c r="BK26" s="98"/>
      <c r="BL26" s="98"/>
      <c r="BM26" s="98"/>
      <c r="BN26" s="98"/>
      <c r="BO26" s="98"/>
      <c r="BP26" s="98"/>
      <c r="BQ26" s="98"/>
      <c r="BR26" s="98"/>
    </row>
    <row r="27" spans="3:70" ht="13.5" customHeight="1">
      <c r="C27" s="46" t="s">
        <v>64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32">
        <v>2111</v>
      </c>
      <c r="AV27" s="32"/>
      <c r="AW27" s="32"/>
      <c r="AX27" s="32"/>
      <c r="AY27" s="26">
        <v>-2950</v>
      </c>
      <c r="AZ27" s="26"/>
      <c r="BA27" s="26"/>
      <c r="BB27" s="26"/>
      <c r="BC27" s="26"/>
      <c r="BD27" s="26"/>
      <c r="BE27" s="26"/>
      <c r="BF27" s="26"/>
      <c r="BG27" s="26"/>
      <c r="BH27" s="92">
        <v>-4045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</row>
    <row r="28" spans="3:70" ht="13.5" customHeight="1">
      <c r="C28" s="46" t="s">
        <v>65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32">
        <v>2112</v>
      </c>
      <c r="AV28" s="32"/>
      <c r="AW28" s="32"/>
      <c r="AX28" s="32"/>
      <c r="AY28" s="26">
        <v>125</v>
      </c>
      <c r="AZ28" s="26"/>
      <c r="BA28" s="26"/>
      <c r="BB28" s="26"/>
      <c r="BC28" s="26"/>
      <c r="BD28" s="26"/>
      <c r="BE28" s="26"/>
      <c r="BF28" s="26"/>
      <c r="BG28" s="26"/>
      <c r="BH28" s="92">
        <v>1255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</row>
    <row r="29" spans="3:70" ht="13.5" customHeight="1">
      <c r="C29" s="46" t="s">
        <v>17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32">
        <v>2120</v>
      </c>
      <c r="AV29" s="32"/>
      <c r="AW29" s="32"/>
      <c r="AX29" s="32"/>
      <c r="AY29" s="26">
        <v>6198</v>
      </c>
      <c r="AZ29" s="26"/>
      <c r="BA29" s="26"/>
      <c r="BB29" s="26"/>
      <c r="BC29" s="26"/>
      <c r="BD29" s="26"/>
      <c r="BE29" s="26"/>
      <c r="BF29" s="26"/>
      <c r="BG29" s="26"/>
      <c r="BH29" s="92">
        <v>7824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</row>
    <row r="30" spans="3:70" ht="13.5" customHeight="1">
      <c r="C30" s="46" t="s">
        <v>66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32">
        <v>2121</v>
      </c>
      <c r="AV30" s="32"/>
      <c r="AW30" s="32"/>
      <c r="AX30" s="32"/>
      <c r="AY30" s="26" t="s">
        <v>70</v>
      </c>
      <c r="AZ30" s="26"/>
      <c r="BA30" s="26"/>
      <c r="BB30" s="26"/>
      <c r="BC30" s="26"/>
      <c r="BD30" s="26"/>
      <c r="BE30" s="26"/>
      <c r="BF30" s="26"/>
      <c r="BG30" s="26"/>
      <c r="BH30" s="37" t="s">
        <v>70</v>
      </c>
      <c r="BI30" s="37"/>
      <c r="BJ30" s="37"/>
      <c r="BK30" s="37"/>
      <c r="BL30" s="37"/>
      <c r="BM30" s="37"/>
      <c r="BN30" s="37"/>
      <c r="BO30" s="37"/>
      <c r="BP30" s="37"/>
      <c r="BQ30" s="37"/>
      <c r="BR30" s="37"/>
    </row>
    <row r="31" spans="3:70" ht="13.5" customHeight="1">
      <c r="C31" s="46" t="s">
        <v>18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32">
        <v>2130</v>
      </c>
      <c r="AV31" s="32"/>
      <c r="AW31" s="32"/>
      <c r="AX31" s="32"/>
      <c r="AY31" s="26">
        <v>-21867</v>
      </c>
      <c r="AZ31" s="26"/>
      <c r="BA31" s="26"/>
      <c r="BB31" s="26"/>
      <c r="BC31" s="26"/>
      <c r="BD31" s="26"/>
      <c r="BE31" s="26"/>
      <c r="BF31" s="26"/>
      <c r="BG31" s="26"/>
      <c r="BH31" s="28">
        <v>-20524</v>
      </c>
      <c r="BI31" s="29"/>
      <c r="BJ31" s="29"/>
      <c r="BK31" s="29"/>
      <c r="BL31" s="29"/>
      <c r="BM31" s="29"/>
      <c r="BN31" s="29"/>
      <c r="BO31" s="29"/>
      <c r="BP31" s="29"/>
      <c r="BQ31" s="29"/>
      <c r="BR31" s="30"/>
    </row>
    <row r="32" spans="3:70" ht="13.5" customHeight="1">
      <c r="C32" s="46" t="s">
        <v>19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32">
        <v>2150</v>
      </c>
      <c r="AV32" s="32"/>
      <c r="AW32" s="32"/>
      <c r="AX32" s="32"/>
      <c r="AY32" s="26">
        <v>-42024</v>
      </c>
      <c r="AZ32" s="26"/>
      <c r="BA32" s="26"/>
      <c r="BB32" s="26"/>
      <c r="BC32" s="26"/>
      <c r="BD32" s="26"/>
      <c r="BE32" s="26"/>
      <c r="BF32" s="26"/>
      <c r="BG32" s="26"/>
      <c r="BH32" s="28">
        <v>-23811</v>
      </c>
      <c r="BI32" s="29"/>
      <c r="BJ32" s="29"/>
      <c r="BK32" s="29"/>
      <c r="BL32" s="29"/>
      <c r="BM32" s="29"/>
      <c r="BN32" s="29"/>
      <c r="BO32" s="29"/>
      <c r="BP32" s="29"/>
      <c r="BQ32" s="29"/>
      <c r="BR32" s="30"/>
    </row>
    <row r="33" spans="3:70" ht="13.5" customHeight="1">
      <c r="C33" s="46" t="s">
        <v>20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32">
        <v>2180</v>
      </c>
      <c r="AV33" s="32"/>
      <c r="AW33" s="32"/>
      <c r="AX33" s="32"/>
      <c r="AY33" s="26">
        <v>-4512</v>
      </c>
      <c r="AZ33" s="26"/>
      <c r="BA33" s="26"/>
      <c r="BB33" s="26"/>
      <c r="BC33" s="26"/>
      <c r="BD33" s="26"/>
      <c r="BE33" s="26"/>
      <c r="BF33" s="26"/>
      <c r="BG33" s="26"/>
      <c r="BH33" s="28">
        <v>-3486</v>
      </c>
      <c r="BI33" s="29"/>
      <c r="BJ33" s="29"/>
      <c r="BK33" s="29"/>
      <c r="BL33" s="29"/>
      <c r="BM33" s="29"/>
      <c r="BN33" s="29"/>
      <c r="BO33" s="29"/>
      <c r="BP33" s="29"/>
      <c r="BQ33" s="29"/>
      <c r="BR33" s="30"/>
    </row>
    <row r="34" spans="3:70" ht="13.5" customHeight="1">
      <c r="C34" s="46" t="s">
        <v>69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32">
        <v>2181</v>
      </c>
      <c r="AV34" s="32"/>
      <c r="AW34" s="32"/>
      <c r="AX34" s="32"/>
      <c r="AY34" s="26" t="s">
        <v>70</v>
      </c>
      <c r="AZ34" s="26"/>
      <c r="BA34" s="26"/>
      <c r="BB34" s="26"/>
      <c r="BC34" s="26"/>
      <c r="BD34" s="26"/>
      <c r="BE34" s="26"/>
      <c r="BF34" s="26"/>
      <c r="BG34" s="26"/>
      <c r="BH34" s="10" t="s">
        <v>70</v>
      </c>
      <c r="BI34" s="11"/>
      <c r="BJ34" s="11"/>
      <c r="BK34" s="11"/>
      <c r="BL34" s="11"/>
      <c r="BM34" s="11"/>
      <c r="BN34" s="11"/>
      <c r="BO34" s="11"/>
      <c r="BP34" s="11"/>
      <c r="BQ34" s="11"/>
      <c r="BR34" s="12"/>
    </row>
    <row r="35" spans="3:70" ht="13.5" customHeight="1">
      <c r="C35" s="52" t="s">
        <v>21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4"/>
      <c r="AU35" s="6">
        <v>2190</v>
      </c>
      <c r="AV35" s="38"/>
      <c r="AW35" s="38"/>
      <c r="AX35" s="39"/>
      <c r="AY35" s="64">
        <f>AY24+AY26+AY29+AY31+AY32+AY33</f>
        <v>566</v>
      </c>
      <c r="AZ35" s="65"/>
      <c r="BA35" s="65"/>
      <c r="BB35" s="65"/>
      <c r="BC35" s="65"/>
      <c r="BD35" s="65"/>
      <c r="BE35" s="65"/>
      <c r="BF35" s="65"/>
      <c r="BG35" s="66"/>
      <c r="BH35" s="76">
        <f>BH24+BH26+BH29+BH31+BH32+BH33</f>
        <v>-4589</v>
      </c>
      <c r="BI35" s="77"/>
      <c r="BJ35" s="77"/>
      <c r="BK35" s="77"/>
      <c r="BL35" s="77"/>
      <c r="BM35" s="77"/>
      <c r="BN35" s="77"/>
      <c r="BO35" s="77"/>
      <c r="BP35" s="77"/>
      <c r="BQ35" s="77"/>
      <c r="BR35" s="78"/>
    </row>
    <row r="36" spans="3:70" ht="13.5" customHeight="1">
      <c r="C36" s="47" t="s">
        <v>15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9"/>
      <c r="AU36" s="40"/>
      <c r="AV36" s="41"/>
      <c r="AW36" s="41"/>
      <c r="AX36" s="42"/>
      <c r="AY36" s="67"/>
      <c r="AZ36" s="68"/>
      <c r="BA36" s="68"/>
      <c r="BB36" s="68"/>
      <c r="BC36" s="68"/>
      <c r="BD36" s="68"/>
      <c r="BE36" s="68"/>
      <c r="BF36" s="68"/>
      <c r="BG36" s="69"/>
      <c r="BH36" s="79"/>
      <c r="BI36" s="80"/>
      <c r="BJ36" s="80"/>
      <c r="BK36" s="80"/>
      <c r="BL36" s="80"/>
      <c r="BM36" s="80"/>
      <c r="BN36" s="80"/>
      <c r="BO36" s="80"/>
      <c r="BP36" s="80"/>
      <c r="BQ36" s="80"/>
      <c r="BR36" s="81"/>
    </row>
    <row r="37" spans="3:70" ht="13.5" customHeight="1">
      <c r="C37" s="51" t="s">
        <v>16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32">
        <v>2195</v>
      </c>
      <c r="AV37" s="32"/>
      <c r="AW37" s="32"/>
      <c r="AX37" s="32"/>
      <c r="AY37" s="26" t="s">
        <v>70</v>
      </c>
      <c r="AZ37" s="27"/>
      <c r="BA37" s="27"/>
      <c r="BB37" s="27"/>
      <c r="BC37" s="27"/>
      <c r="BD37" s="27"/>
      <c r="BE37" s="27"/>
      <c r="BF37" s="27"/>
      <c r="BG37" s="27"/>
      <c r="BH37" s="31" t="s">
        <v>70</v>
      </c>
      <c r="BI37" s="32"/>
      <c r="BJ37" s="32"/>
      <c r="BK37" s="32"/>
      <c r="BL37" s="32"/>
      <c r="BM37" s="32"/>
      <c r="BN37" s="32"/>
      <c r="BO37" s="32"/>
      <c r="BP37" s="32"/>
      <c r="BQ37" s="32"/>
      <c r="BR37" s="32"/>
    </row>
    <row r="38" spans="3:70" ht="13.5" customHeight="1">
      <c r="C38" s="46" t="s">
        <v>22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32">
        <v>2200</v>
      </c>
      <c r="AV38" s="32"/>
      <c r="AW38" s="32"/>
      <c r="AX38" s="32"/>
      <c r="AY38" s="26" t="s">
        <v>70</v>
      </c>
      <c r="AZ38" s="26"/>
      <c r="BA38" s="26"/>
      <c r="BB38" s="26"/>
      <c r="BC38" s="26"/>
      <c r="BD38" s="26"/>
      <c r="BE38" s="26"/>
      <c r="BF38" s="26"/>
      <c r="BG38" s="26"/>
      <c r="BH38" s="37" t="s">
        <v>70</v>
      </c>
      <c r="BI38" s="37"/>
      <c r="BJ38" s="37"/>
      <c r="BK38" s="37"/>
      <c r="BL38" s="37"/>
      <c r="BM38" s="37"/>
      <c r="BN38" s="37"/>
      <c r="BO38" s="37"/>
      <c r="BP38" s="37"/>
      <c r="BQ38" s="37"/>
      <c r="BR38" s="37"/>
    </row>
    <row r="39" spans="3:70" ht="13.5" customHeight="1">
      <c r="C39" s="46" t="s">
        <v>23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32">
        <v>2220</v>
      </c>
      <c r="AV39" s="32"/>
      <c r="AW39" s="32"/>
      <c r="AX39" s="32"/>
      <c r="AY39" s="26">
        <v>12512</v>
      </c>
      <c r="AZ39" s="26"/>
      <c r="BA39" s="26"/>
      <c r="BB39" s="26"/>
      <c r="BC39" s="26"/>
      <c r="BD39" s="26"/>
      <c r="BE39" s="26"/>
      <c r="BF39" s="26"/>
      <c r="BG39" s="26"/>
      <c r="BH39" s="84">
        <v>13920</v>
      </c>
      <c r="BI39" s="84"/>
      <c r="BJ39" s="84"/>
      <c r="BK39" s="84"/>
      <c r="BL39" s="84"/>
      <c r="BM39" s="84"/>
      <c r="BN39" s="84"/>
      <c r="BO39" s="84"/>
      <c r="BP39" s="84"/>
      <c r="BQ39" s="84"/>
      <c r="BR39" s="84"/>
    </row>
    <row r="40" spans="3:70" ht="13.5" customHeight="1">
      <c r="C40" s="46" t="s">
        <v>24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32">
        <v>2240</v>
      </c>
      <c r="AV40" s="32"/>
      <c r="AW40" s="32"/>
      <c r="AX40" s="32"/>
      <c r="AY40" s="26">
        <v>27297</v>
      </c>
      <c r="AZ40" s="26"/>
      <c r="BA40" s="26"/>
      <c r="BB40" s="26"/>
      <c r="BC40" s="26"/>
      <c r="BD40" s="26"/>
      <c r="BE40" s="26"/>
      <c r="BF40" s="26"/>
      <c r="BG40" s="26"/>
      <c r="BH40" s="84">
        <v>71533</v>
      </c>
      <c r="BI40" s="84"/>
      <c r="BJ40" s="84"/>
      <c r="BK40" s="84"/>
      <c r="BL40" s="84"/>
      <c r="BM40" s="84"/>
      <c r="BN40" s="84"/>
      <c r="BO40" s="84"/>
      <c r="BP40" s="84"/>
      <c r="BQ40" s="84"/>
      <c r="BR40" s="84"/>
    </row>
    <row r="41" spans="3:70" ht="13.5" customHeight="1">
      <c r="C41" s="46" t="s">
        <v>25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32">
        <v>2250</v>
      </c>
      <c r="AV41" s="32"/>
      <c r="AW41" s="32"/>
      <c r="AX41" s="32"/>
      <c r="AY41" s="27">
        <v>0</v>
      </c>
      <c r="AZ41" s="27"/>
      <c r="BA41" s="27"/>
      <c r="BB41" s="27"/>
      <c r="BC41" s="27"/>
      <c r="BD41" s="27"/>
      <c r="BE41" s="27"/>
      <c r="BF41" s="27"/>
      <c r="BG41" s="27"/>
      <c r="BH41" s="27">
        <v>0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</row>
    <row r="42" spans="3:70" ht="13.5" customHeight="1">
      <c r="C42" s="46" t="s">
        <v>26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32">
        <v>2255</v>
      </c>
      <c r="AV42" s="32"/>
      <c r="AW42" s="32"/>
      <c r="AX42" s="32"/>
      <c r="AY42" s="26" t="s">
        <v>70</v>
      </c>
      <c r="AZ42" s="27"/>
      <c r="BA42" s="27"/>
      <c r="BB42" s="27"/>
      <c r="BC42" s="27"/>
      <c r="BD42" s="27"/>
      <c r="BE42" s="27"/>
      <c r="BF42" s="27"/>
      <c r="BG42" s="27"/>
      <c r="BH42" s="26" t="s">
        <v>70</v>
      </c>
      <c r="BI42" s="27"/>
      <c r="BJ42" s="27"/>
      <c r="BK42" s="27"/>
      <c r="BL42" s="27"/>
      <c r="BM42" s="27"/>
      <c r="BN42" s="27"/>
      <c r="BO42" s="27"/>
      <c r="BP42" s="27"/>
      <c r="BQ42" s="27"/>
      <c r="BR42" s="27"/>
    </row>
    <row r="43" spans="3:70" ht="13.5" customHeight="1">
      <c r="C43" s="99" t="s">
        <v>27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32">
        <v>2270</v>
      </c>
      <c r="AV43" s="32"/>
      <c r="AW43" s="32"/>
      <c r="AX43" s="32"/>
      <c r="AY43" s="27">
        <v>-3942</v>
      </c>
      <c r="AZ43" s="27"/>
      <c r="BA43" s="27"/>
      <c r="BB43" s="27"/>
      <c r="BC43" s="27"/>
      <c r="BD43" s="27"/>
      <c r="BE43" s="27"/>
      <c r="BF43" s="27"/>
      <c r="BG43" s="27"/>
      <c r="BH43" s="26">
        <v>-1015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spans="3:70" ht="13.5" customHeight="1">
      <c r="C44" s="52" t="s">
        <v>28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4"/>
      <c r="AU44" s="6">
        <v>2290</v>
      </c>
      <c r="AV44" s="38"/>
      <c r="AW44" s="38"/>
      <c r="AX44" s="39"/>
      <c r="AY44" s="64">
        <f>AY35+AY39+AY41+AY43+AY40</f>
        <v>36433</v>
      </c>
      <c r="AZ44" s="65"/>
      <c r="BA44" s="65"/>
      <c r="BB44" s="65"/>
      <c r="BC44" s="65"/>
      <c r="BD44" s="65"/>
      <c r="BE44" s="65"/>
      <c r="BF44" s="65"/>
      <c r="BG44" s="66"/>
      <c r="BH44" s="76">
        <f>BH35+BH39+BH40+BH41+BH43</f>
        <v>79849</v>
      </c>
      <c r="BI44" s="77"/>
      <c r="BJ44" s="77"/>
      <c r="BK44" s="77"/>
      <c r="BL44" s="77"/>
      <c r="BM44" s="77"/>
      <c r="BN44" s="77"/>
      <c r="BO44" s="77"/>
      <c r="BP44" s="77"/>
      <c r="BQ44" s="77"/>
      <c r="BR44" s="78"/>
    </row>
    <row r="45" spans="3:70" ht="13.5" customHeight="1">
      <c r="C45" s="47" t="s">
        <v>15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9"/>
      <c r="AU45" s="40"/>
      <c r="AV45" s="41"/>
      <c r="AW45" s="41"/>
      <c r="AX45" s="42"/>
      <c r="AY45" s="67"/>
      <c r="AZ45" s="68"/>
      <c r="BA45" s="68"/>
      <c r="BB45" s="68"/>
      <c r="BC45" s="68"/>
      <c r="BD45" s="68"/>
      <c r="BE45" s="68"/>
      <c r="BF45" s="68"/>
      <c r="BG45" s="69"/>
      <c r="BH45" s="79"/>
      <c r="BI45" s="80"/>
      <c r="BJ45" s="80"/>
      <c r="BK45" s="80"/>
      <c r="BL45" s="80"/>
      <c r="BM45" s="80"/>
      <c r="BN45" s="80"/>
      <c r="BO45" s="80"/>
      <c r="BP45" s="80"/>
      <c r="BQ45" s="80"/>
      <c r="BR45" s="81"/>
    </row>
    <row r="46" spans="3:70" ht="13.5" customHeight="1">
      <c r="C46" s="51" t="s">
        <v>16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31">
        <v>2295</v>
      </c>
      <c r="AV46" s="31"/>
      <c r="AW46" s="31"/>
      <c r="AX46" s="31"/>
      <c r="AY46" s="26" t="s">
        <v>70</v>
      </c>
      <c r="AZ46" s="27"/>
      <c r="BA46" s="27"/>
      <c r="BB46" s="27"/>
      <c r="BC46" s="27"/>
      <c r="BD46" s="27"/>
      <c r="BE46" s="27"/>
      <c r="BF46" s="27"/>
      <c r="BG46" s="27"/>
      <c r="BH46" s="26" t="s">
        <v>70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spans="3:70" ht="13.5" customHeight="1">
      <c r="C47" s="46" t="s">
        <v>29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32">
        <v>2300</v>
      </c>
      <c r="AV47" s="32"/>
      <c r="AW47" s="32"/>
      <c r="AX47" s="32"/>
      <c r="AY47" s="26">
        <v>-10483</v>
      </c>
      <c r="AZ47" s="26"/>
      <c r="BA47" s="26"/>
      <c r="BB47" s="26"/>
      <c r="BC47" s="26"/>
      <c r="BD47" s="26"/>
      <c r="BE47" s="26"/>
      <c r="BF47" s="26"/>
      <c r="BG47" s="26"/>
      <c r="BH47" s="55">
        <v>-21178</v>
      </c>
      <c r="BI47" s="56"/>
      <c r="BJ47" s="56"/>
      <c r="BK47" s="56"/>
      <c r="BL47" s="56"/>
      <c r="BM47" s="56"/>
      <c r="BN47" s="56"/>
      <c r="BO47" s="56"/>
      <c r="BP47" s="56"/>
      <c r="BQ47" s="56"/>
      <c r="BR47" s="57"/>
    </row>
    <row r="48" spans="3:70" ht="13.5" customHeight="1">
      <c r="C48" s="100" t="s">
        <v>30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32">
        <v>2305</v>
      </c>
      <c r="AV48" s="32"/>
      <c r="AW48" s="32"/>
      <c r="AX48" s="32"/>
      <c r="AY48" s="26" t="s">
        <v>70</v>
      </c>
      <c r="AZ48" s="27"/>
      <c r="BA48" s="27"/>
      <c r="BB48" s="27"/>
      <c r="BC48" s="27"/>
      <c r="BD48" s="27"/>
      <c r="BE48" s="27"/>
      <c r="BF48" s="27"/>
      <c r="BG48" s="27"/>
      <c r="BH48" s="55" t="s">
        <v>70</v>
      </c>
      <c r="BI48" s="56"/>
      <c r="BJ48" s="56"/>
      <c r="BK48" s="56"/>
      <c r="BL48" s="56"/>
      <c r="BM48" s="56"/>
      <c r="BN48" s="56"/>
      <c r="BO48" s="56"/>
      <c r="BP48" s="56"/>
      <c r="BQ48" s="56"/>
      <c r="BR48" s="57"/>
    </row>
    <row r="49" spans="3:70" ht="13.5" customHeight="1">
      <c r="C49" s="52" t="s">
        <v>31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4"/>
      <c r="AU49" s="58">
        <v>2350</v>
      </c>
      <c r="AV49" s="59"/>
      <c r="AW49" s="59"/>
      <c r="AX49" s="60"/>
      <c r="AY49" s="64">
        <f>AY44+AY47</f>
        <v>25950</v>
      </c>
      <c r="AZ49" s="65"/>
      <c r="BA49" s="65"/>
      <c r="BB49" s="65"/>
      <c r="BC49" s="65"/>
      <c r="BD49" s="65"/>
      <c r="BE49" s="65"/>
      <c r="BF49" s="65"/>
      <c r="BG49" s="66"/>
      <c r="BH49" s="70">
        <f>BH44+BH47</f>
        <v>58671</v>
      </c>
      <c r="BI49" s="71"/>
      <c r="BJ49" s="71"/>
      <c r="BK49" s="71"/>
      <c r="BL49" s="71"/>
      <c r="BM49" s="71"/>
      <c r="BN49" s="71"/>
      <c r="BO49" s="71"/>
      <c r="BP49" s="71"/>
      <c r="BQ49" s="71"/>
      <c r="BR49" s="72"/>
    </row>
    <row r="50" spans="3:70" ht="13.5" customHeight="1">
      <c r="C50" s="47" t="s">
        <v>15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9"/>
      <c r="AU50" s="61"/>
      <c r="AV50" s="62"/>
      <c r="AW50" s="62"/>
      <c r="AX50" s="63"/>
      <c r="AY50" s="67"/>
      <c r="AZ50" s="68"/>
      <c r="BA50" s="68"/>
      <c r="BB50" s="68"/>
      <c r="BC50" s="68"/>
      <c r="BD50" s="68"/>
      <c r="BE50" s="68"/>
      <c r="BF50" s="68"/>
      <c r="BG50" s="69"/>
      <c r="BH50" s="73"/>
      <c r="BI50" s="74"/>
      <c r="BJ50" s="74"/>
      <c r="BK50" s="74"/>
      <c r="BL50" s="74"/>
      <c r="BM50" s="74"/>
      <c r="BN50" s="74"/>
      <c r="BO50" s="74"/>
      <c r="BP50" s="74"/>
      <c r="BQ50" s="74"/>
      <c r="BR50" s="75"/>
    </row>
    <row r="51" spans="3:70" ht="13.5" customHeight="1">
      <c r="C51" s="51" t="s">
        <v>16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31">
        <v>2355</v>
      </c>
      <c r="AV51" s="31"/>
      <c r="AW51" s="31"/>
      <c r="AX51" s="31"/>
      <c r="AY51" s="26" t="s">
        <v>70</v>
      </c>
      <c r="AZ51" s="27"/>
      <c r="BA51" s="27"/>
      <c r="BB51" s="27"/>
      <c r="BC51" s="27"/>
      <c r="BD51" s="27"/>
      <c r="BE51" s="27"/>
      <c r="BF51" s="27"/>
      <c r="BG51" s="27"/>
      <c r="BH51" s="26" t="s">
        <v>70</v>
      </c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4" spans="3:70" ht="12.75">
      <c r="C54" s="33" t="s">
        <v>32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</row>
    <row r="56" spans="3:70" ht="51" customHeight="1">
      <c r="C56" s="20" t="s">
        <v>9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 t="s">
        <v>10</v>
      </c>
      <c r="AV56" s="20"/>
      <c r="AW56" s="20"/>
      <c r="AX56" s="20"/>
      <c r="AY56" s="20" t="s">
        <v>11</v>
      </c>
      <c r="AZ56" s="20"/>
      <c r="BA56" s="20"/>
      <c r="BB56" s="20"/>
      <c r="BC56" s="20"/>
      <c r="BD56" s="20"/>
      <c r="BE56" s="20"/>
      <c r="BF56" s="20"/>
      <c r="BG56" s="20"/>
      <c r="BH56" s="20" t="s">
        <v>12</v>
      </c>
      <c r="BI56" s="20"/>
      <c r="BJ56" s="20"/>
      <c r="BK56" s="20"/>
      <c r="BL56" s="20"/>
      <c r="BM56" s="20"/>
      <c r="BN56" s="20"/>
      <c r="BO56" s="20"/>
      <c r="BP56" s="20"/>
      <c r="BQ56" s="20"/>
      <c r="BR56" s="20"/>
    </row>
    <row r="57" spans="3:70" ht="13.5" customHeight="1">
      <c r="C57" s="20">
        <v>1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>
        <v>2</v>
      </c>
      <c r="AV57" s="20"/>
      <c r="AW57" s="20"/>
      <c r="AX57" s="20"/>
      <c r="AY57" s="20">
        <v>3</v>
      </c>
      <c r="AZ57" s="20"/>
      <c r="BA57" s="20"/>
      <c r="BB57" s="20"/>
      <c r="BC57" s="20"/>
      <c r="BD57" s="20"/>
      <c r="BE57" s="20"/>
      <c r="BF57" s="20"/>
      <c r="BG57" s="20"/>
      <c r="BH57" s="20">
        <v>4</v>
      </c>
      <c r="BI57" s="20"/>
      <c r="BJ57" s="20"/>
      <c r="BK57" s="20"/>
      <c r="BL57" s="20"/>
      <c r="BM57" s="20"/>
      <c r="BN57" s="20"/>
      <c r="BO57" s="20"/>
      <c r="BP57" s="20"/>
      <c r="BQ57" s="20"/>
      <c r="BR57" s="20"/>
    </row>
    <row r="58" spans="3:70" ht="13.5" customHeight="1">
      <c r="C58" s="21" t="s">
        <v>33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31">
        <v>2400</v>
      </c>
      <c r="AV58" s="31"/>
      <c r="AW58" s="31"/>
      <c r="AX58" s="31"/>
      <c r="AY58" s="26"/>
      <c r="AZ58" s="26"/>
      <c r="BA58" s="26"/>
      <c r="BB58" s="26"/>
      <c r="BC58" s="26"/>
      <c r="BD58" s="26"/>
      <c r="BE58" s="26"/>
      <c r="BF58" s="26"/>
      <c r="BG58" s="26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3:70" ht="13.5" customHeight="1">
      <c r="C59" s="21" t="s">
        <v>34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31">
        <v>2405</v>
      </c>
      <c r="AV59" s="31"/>
      <c r="AW59" s="31"/>
      <c r="AX59" s="31"/>
      <c r="AY59" s="26" t="s">
        <v>70</v>
      </c>
      <c r="AZ59" s="26"/>
      <c r="BA59" s="26"/>
      <c r="BB59" s="26"/>
      <c r="BC59" s="26"/>
      <c r="BD59" s="26"/>
      <c r="BE59" s="26"/>
      <c r="BF59" s="26"/>
      <c r="BG59" s="26"/>
      <c r="BH59" s="31" t="s">
        <v>70</v>
      </c>
      <c r="BI59" s="31"/>
      <c r="BJ59" s="31"/>
      <c r="BK59" s="31"/>
      <c r="BL59" s="31"/>
      <c r="BM59" s="31"/>
      <c r="BN59" s="31"/>
      <c r="BO59" s="31"/>
      <c r="BP59" s="31"/>
      <c r="BQ59" s="31"/>
      <c r="BR59" s="31"/>
    </row>
    <row r="60" spans="3:70" ht="13.5" customHeight="1">
      <c r="C60" s="21" t="s">
        <v>35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32">
        <v>2410</v>
      </c>
      <c r="AV60" s="32"/>
      <c r="AW60" s="32"/>
      <c r="AX60" s="32"/>
      <c r="AY60" s="26" t="s">
        <v>70</v>
      </c>
      <c r="AZ60" s="26"/>
      <c r="BA60" s="26"/>
      <c r="BB60" s="26"/>
      <c r="BC60" s="26"/>
      <c r="BD60" s="26"/>
      <c r="BE60" s="26"/>
      <c r="BF60" s="26"/>
      <c r="BG60" s="26"/>
      <c r="BH60" s="31" t="s">
        <v>70</v>
      </c>
      <c r="BI60" s="31"/>
      <c r="BJ60" s="31"/>
      <c r="BK60" s="31"/>
      <c r="BL60" s="31"/>
      <c r="BM60" s="31"/>
      <c r="BN60" s="31"/>
      <c r="BO60" s="31"/>
      <c r="BP60" s="31"/>
      <c r="BQ60" s="31"/>
      <c r="BR60" s="31"/>
    </row>
    <row r="61" spans="3:70" ht="13.5" customHeight="1">
      <c r="C61" s="21" t="s">
        <v>36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31">
        <v>2415</v>
      </c>
      <c r="AV61" s="31"/>
      <c r="AW61" s="31"/>
      <c r="AX61" s="31"/>
      <c r="AY61" s="26" t="s">
        <v>70</v>
      </c>
      <c r="AZ61" s="26"/>
      <c r="BA61" s="26"/>
      <c r="BB61" s="26"/>
      <c r="BC61" s="26"/>
      <c r="BD61" s="26"/>
      <c r="BE61" s="26"/>
      <c r="BF61" s="26"/>
      <c r="BG61" s="26"/>
      <c r="BH61" s="31" t="s">
        <v>70</v>
      </c>
      <c r="BI61" s="31"/>
      <c r="BJ61" s="31"/>
      <c r="BK61" s="31"/>
      <c r="BL61" s="31"/>
      <c r="BM61" s="31"/>
      <c r="BN61" s="31"/>
      <c r="BO61" s="31"/>
      <c r="BP61" s="31"/>
      <c r="BQ61" s="31"/>
      <c r="BR61" s="31"/>
    </row>
    <row r="62" spans="3:70" ht="13.5" customHeight="1">
      <c r="C62" s="21" t="s">
        <v>37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31">
        <v>2445</v>
      </c>
      <c r="AV62" s="31"/>
      <c r="AW62" s="31"/>
      <c r="AX62" s="31"/>
      <c r="AY62" s="26" t="s">
        <v>70</v>
      </c>
      <c r="AZ62" s="26"/>
      <c r="BA62" s="26"/>
      <c r="BB62" s="26"/>
      <c r="BC62" s="26"/>
      <c r="BD62" s="26"/>
      <c r="BE62" s="26"/>
      <c r="BF62" s="26"/>
      <c r="BG62" s="26"/>
      <c r="BH62" s="31" t="s">
        <v>70</v>
      </c>
      <c r="BI62" s="31"/>
      <c r="BJ62" s="31"/>
      <c r="BK62" s="31"/>
      <c r="BL62" s="31"/>
      <c r="BM62" s="31"/>
      <c r="BN62" s="31"/>
      <c r="BO62" s="31"/>
      <c r="BP62" s="31"/>
      <c r="BQ62" s="31"/>
      <c r="BR62" s="31"/>
    </row>
    <row r="63" spans="3:70" ht="13.5" customHeight="1">
      <c r="C63" s="85" t="s">
        <v>38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3">
        <v>2450</v>
      </c>
      <c r="AV63" s="83"/>
      <c r="AW63" s="83"/>
      <c r="AX63" s="83"/>
      <c r="AY63" s="50"/>
      <c r="AZ63" s="50"/>
      <c r="BA63" s="50"/>
      <c r="BB63" s="50"/>
      <c r="BC63" s="50"/>
      <c r="BD63" s="50"/>
      <c r="BE63" s="50"/>
      <c r="BF63" s="50"/>
      <c r="BG63" s="50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</row>
    <row r="64" spans="3:70" ht="13.5" customHeight="1">
      <c r="C64" s="21" t="s">
        <v>39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31">
        <v>2455</v>
      </c>
      <c r="AV64" s="31"/>
      <c r="AW64" s="31"/>
      <c r="AX64" s="31"/>
      <c r="AY64" s="26" t="s">
        <v>70</v>
      </c>
      <c r="AZ64" s="26"/>
      <c r="BA64" s="26"/>
      <c r="BB64" s="26"/>
      <c r="BC64" s="26"/>
      <c r="BD64" s="26"/>
      <c r="BE64" s="26"/>
      <c r="BF64" s="26"/>
      <c r="BG64" s="26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</row>
    <row r="65" spans="3:70" ht="13.5" customHeight="1">
      <c r="C65" s="85" t="s">
        <v>40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3">
        <v>2460</v>
      </c>
      <c r="AV65" s="83"/>
      <c r="AW65" s="83"/>
      <c r="AX65" s="83"/>
      <c r="AY65" s="50"/>
      <c r="AZ65" s="50"/>
      <c r="BA65" s="50"/>
      <c r="BB65" s="50"/>
      <c r="BC65" s="50"/>
      <c r="BD65" s="50"/>
      <c r="BE65" s="50"/>
      <c r="BF65" s="50"/>
      <c r="BG65" s="50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</row>
    <row r="66" spans="3:70" ht="13.5" customHeight="1">
      <c r="C66" s="85" t="s">
        <v>41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3">
        <v>2465</v>
      </c>
      <c r="AV66" s="83"/>
      <c r="AW66" s="83"/>
      <c r="AX66" s="83"/>
      <c r="AY66" s="50">
        <v>25950</v>
      </c>
      <c r="AZ66" s="50"/>
      <c r="BA66" s="50"/>
      <c r="BB66" s="50"/>
      <c r="BC66" s="50"/>
      <c r="BD66" s="50"/>
      <c r="BE66" s="50"/>
      <c r="BF66" s="50"/>
      <c r="BG66" s="50"/>
      <c r="BH66" s="83">
        <v>58671</v>
      </c>
      <c r="BI66" s="83"/>
      <c r="BJ66" s="83"/>
      <c r="BK66" s="83"/>
      <c r="BL66" s="83"/>
      <c r="BM66" s="83"/>
      <c r="BN66" s="83"/>
      <c r="BO66" s="83"/>
      <c r="BP66" s="83"/>
      <c r="BQ66" s="83"/>
      <c r="BR66" s="83"/>
    </row>
    <row r="67" ht="12.75">
      <c r="BH67" s="1">
        <f>SUM(BH58:BH65)</f>
        <v>0</v>
      </c>
    </row>
    <row r="68" spans="3:70" ht="12.75">
      <c r="C68" s="33" t="s">
        <v>42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</row>
    <row r="70" spans="3:70" ht="51.75" customHeight="1">
      <c r="C70" s="20" t="s">
        <v>43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 t="s">
        <v>10</v>
      </c>
      <c r="AV70" s="20"/>
      <c r="AW70" s="20"/>
      <c r="AX70" s="20"/>
      <c r="AY70" s="32" t="s">
        <v>11</v>
      </c>
      <c r="AZ70" s="32"/>
      <c r="BA70" s="32"/>
      <c r="BB70" s="32"/>
      <c r="BC70" s="32"/>
      <c r="BD70" s="32"/>
      <c r="BE70" s="32"/>
      <c r="BF70" s="32"/>
      <c r="BG70" s="32"/>
      <c r="BH70" s="32" t="s">
        <v>12</v>
      </c>
      <c r="BI70" s="32"/>
      <c r="BJ70" s="32"/>
      <c r="BK70" s="32"/>
      <c r="BL70" s="32"/>
      <c r="BM70" s="32"/>
      <c r="BN70" s="32"/>
      <c r="BO70" s="32"/>
      <c r="BP70" s="32"/>
      <c r="BQ70" s="32"/>
      <c r="BR70" s="32"/>
    </row>
    <row r="71" spans="3:70" ht="13.5" customHeight="1">
      <c r="C71" s="20">
        <v>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>
        <v>2</v>
      </c>
      <c r="AV71" s="20"/>
      <c r="AW71" s="20"/>
      <c r="AX71" s="20"/>
      <c r="AY71" s="32">
        <v>3</v>
      </c>
      <c r="AZ71" s="32"/>
      <c r="BA71" s="32"/>
      <c r="BB71" s="32"/>
      <c r="BC71" s="32"/>
      <c r="BD71" s="32"/>
      <c r="BE71" s="32"/>
      <c r="BF71" s="32"/>
      <c r="BG71" s="32"/>
      <c r="BH71" s="32">
        <v>4</v>
      </c>
      <c r="BI71" s="32"/>
      <c r="BJ71" s="32"/>
      <c r="BK71" s="32"/>
      <c r="BL71" s="32"/>
      <c r="BM71" s="32"/>
      <c r="BN71" s="32"/>
      <c r="BO71" s="32"/>
      <c r="BP71" s="32"/>
      <c r="BQ71" s="32"/>
      <c r="BR71" s="32"/>
    </row>
    <row r="72" spans="3:70" ht="13.5" customHeight="1">
      <c r="C72" s="21" t="s">
        <v>44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0">
        <v>2500</v>
      </c>
      <c r="AV72" s="20"/>
      <c r="AW72" s="20"/>
      <c r="AX72" s="20"/>
      <c r="AY72" s="84">
        <v>2149</v>
      </c>
      <c r="AZ72" s="84"/>
      <c r="BA72" s="84"/>
      <c r="BB72" s="84"/>
      <c r="BC72" s="84"/>
      <c r="BD72" s="84"/>
      <c r="BE72" s="84"/>
      <c r="BF72" s="84"/>
      <c r="BG72" s="84"/>
      <c r="BH72" s="82">
        <v>2186</v>
      </c>
      <c r="BI72" s="82"/>
      <c r="BJ72" s="82"/>
      <c r="BK72" s="82"/>
      <c r="BL72" s="82"/>
      <c r="BM72" s="82"/>
      <c r="BN72" s="82"/>
      <c r="BO72" s="82"/>
      <c r="BP72" s="82"/>
      <c r="BQ72" s="82"/>
      <c r="BR72" s="82"/>
    </row>
    <row r="73" spans="3:70" ht="13.5" customHeight="1">
      <c r="C73" s="21" t="s">
        <v>45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0">
        <v>2505</v>
      </c>
      <c r="AV73" s="20"/>
      <c r="AW73" s="20"/>
      <c r="AX73" s="20"/>
      <c r="AY73" s="84">
        <v>25423</v>
      </c>
      <c r="AZ73" s="84"/>
      <c r="BA73" s="84"/>
      <c r="BB73" s="84"/>
      <c r="BC73" s="84"/>
      <c r="BD73" s="84"/>
      <c r="BE73" s="84"/>
      <c r="BF73" s="84"/>
      <c r="BG73" s="84"/>
      <c r="BH73" s="82">
        <v>22703</v>
      </c>
      <c r="BI73" s="82"/>
      <c r="BJ73" s="82"/>
      <c r="BK73" s="82"/>
      <c r="BL73" s="82"/>
      <c r="BM73" s="82"/>
      <c r="BN73" s="82"/>
      <c r="BO73" s="82"/>
      <c r="BP73" s="82"/>
      <c r="BQ73" s="82"/>
      <c r="BR73" s="82"/>
    </row>
    <row r="74" spans="3:70" ht="13.5" customHeight="1">
      <c r="C74" s="21" t="s">
        <v>46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0">
        <v>2510</v>
      </c>
      <c r="AV74" s="20"/>
      <c r="AW74" s="20"/>
      <c r="AX74" s="20"/>
      <c r="AY74" s="84">
        <v>5032</v>
      </c>
      <c r="AZ74" s="84"/>
      <c r="BA74" s="84"/>
      <c r="BB74" s="84"/>
      <c r="BC74" s="84"/>
      <c r="BD74" s="84"/>
      <c r="BE74" s="84"/>
      <c r="BF74" s="84"/>
      <c r="BG74" s="84"/>
      <c r="BH74" s="82">
        <v>7249</v>
      </c>
      <c r="BI74" s="82"/>
      <c r="BJ74" s="82"/>
      <c r="BK74" s="82"/>
      <c r="BL74" s="82"/>
      <c r="BM74" s="82"/>
      <c r="BN74" s="82"/>
      <c r="BO74" s="82"/>
      <c r="BP74" s="82"/>
      <c r="BQ74" s="82"/>
      <c r="BR74" s="82"/>
    </row>
    <row r="75" spans="3:70" ht="13.5" customHeight="1">
      <c r="C75" s="21" t="s">
        <v>47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0">
        <v>2515</v>
      </c>
      <c r="AV75" s="20"/>
      <c r="AW75" s="20"/>
      <c r="AX75" s="20"/>
      <c r="AY75" s="84">
        <v>2432</v>
      </c>
      <c r="AZ75" s="84"/>
      <c r="BA75" s="84"/>
      <c r="BB75" s="84"/>
      <c r="BC75" s="84"/>
      <c r="BD75" s="84"/>
      <c r="BE75" s="84"/>
      <c r="BF75" s="84"/>
      <c r="BG75" s="84"/>
      <c r="BH75" s="82">
        <v>2556</v>
      </c>
      <c r="BI75" s="82"/>
      <c r="BJ75" s="82"/>
      <c r="BK75" s="82"/>
      <c r="BL75" s="82"/>
      <c r="BM75" s="82"/>
      <c r="BN75" s="82"/>
      <c r="BO75" s="82"/>
      <c r="BP75" s="82"/>
      <c r="BQ75" s="82"/>
      <c r="BR75" s="82"/>
    </row>
    <row r="76" spans="3:70" ht="13.5" customHeight="1">
      <c r="C76" s="21" t="s">
        <v>20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0">
        <v>2520</v>
      </c>
      <c r="AV76" s="20"/>
      <c r="AW76" s="20"/>
      <c r="AX76" s="20"/>
      <c r="AY76" s="84">
        <v>125498</v>
      </c>
      <c r="AZ76" s="84"/>
      <c r="BA76" s="84"/>
      <c r="BB76" s="84"/>
      <c r="BC76" s="84"/>
      <c r="BD76" s="84"/>
      <c r="BE76" s="84"/>
      <c r="BF76" s="84"/>
      <c r="BG76" s="84"/>
      <c r="BH76" s="82">
        <v>107982</v>
      </c>
      <c r="BI76" s="82"/>
      <c r="BJ76" s="82"/>
      <c r="BK76" s="82"/>
      <c r="BL76" s="82"/>
      <c r="BM76" s="82"/>
      <c r="BN76" s="82"/>
      <c r="BO76" s="82"/>
      <c r="BP76" s="82"/>
      <c r="BQ76" s="82"/>
      <c r="BR76" s="82"/>
    </row>
    <row r="77" spans="3:70" ht="13.5" customHeight="1">
      <c r="C77" s="85" t="s">
        <v>48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7">
        <v>2550</v>
      </c>
      <c r="AV77" s="87"/>
      <c r="AW77" s="87"/>
      <c r="AX77" s="87"/>
      <c r="AY77" s="86">
        <v>160534</v>
      </c>
      <c r="AZ77" s="86"/>
      <c r="BA77" s="86"/>
      <c r="BB77" s="86"/>
      <c r="BC77" s="86"/>
      <c r="BD77" s="86"/>
      <c r="BE77" s="86"/>
      <c r="BF77" s="86"/>
      <c r="BG77" s="86"/>
      <c r="BH77" s="88">
        <v>142676</v>
      </c>
      <c r="BI77" s="88"/>
      <c r="BJ77" s="88"/>
      <c r="BK77" s="88"/>
      <c r="BL77" s="88"/>
      <c r="BM77" s="88"/>
      <c r="BN77" s="88"/>
      <c r="BO77" s="88"/>
      <c r="BP77" s="88"/>
      <c r="BQ77" s="88"/>
      <c r="BR77" s="88"/>
    </row>
    <row r="79" spans="3:70" ht="12.75">
      <c r="C79" s="33" t="s">
        <v>49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</row>
    <row r="81" spans="3:70" ht="53.25" customHeight="1">
      <c r="C81" s="32" t="s">
        <v>43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 t="s">
        <v>10</v>
      </c>
      <c r="AV81" s="32"/>
      <c r="AW81" s="32"/>
      <c r="AX81" s="32"/>
      <c r="AY81" s="32" t="s">
        <v>11</v>
      </c>
      <c r="AZ81" s="32"/>
      <c r="BA81" s="32"/>
      <c r="BB81" s="32"/>
      <c r="BC81" s="32"/>
      <c r="BD81" s="32"/>
      <c r="BE81" s="32"/>
      <c r="BF81" s="32"/>
      <c r="BG81" s="32"/>
      <c r="BH81" s="32" t="s">
        <v>12</v>
      </c>
      <c r="BI81" s="32"/>
      <c r="BJ81" s="32"/>
      <c r="BK81" s="32"/>
      <c r="BL81" s="32"/>
      <c r="BM81" s="32"/>
      <c r="BN81" s="32"/>
      <c r="BO81" s="32"/>
      <c r="BP81" s="32"/>
      <c r="BQ81" s="32"/>
      <c r="BR81" s="32"/>
    </row>
    <row r="82" spans="3:70" ht="13.5" customHeight="1">
      <c r="C82" s="32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>
        <v>2</v>
      </c>
      <c r="AV82" s="32"/>
      <c r="AW82" s="32"/>
      <c r="AX82" s="32"/>
      <c r="AY82" s="32">
        <v>3</v>
      </c>
      <c r="AZ82" s="32"/>
      <c r="BA82" s="32"/>
      <c r="BB82" s="32"/>
      <c r="BC82" s="32"/>
      <c r="BD82" s="32"/>
      <c r="BE82" s="32"/>
      <c r="BF82" s="32"/>
      <c r="BG82" s="32"/>
      <c r="BH82" s="32">
        <v>4</v>
      </c>
      <c r="BI82" s="32"/>
      <c r="BJ82" s="32"/>
      <c r="BK82" s="32"/>
      <c r="BL82" s="32"/>
      <c r="BM82" s="32"/>
      <c r="BN82" s="32"/>
      <c r="BO82" s="32"/>
      <c r="BP82" s="32"/>
      <c r="BQ82" s="32"/>
      <c r="BR82" s="32"/>
    </row>
    <row r="83" spans="3:70" ht="13.5" customHeight="1">
      <c r="C83" s="91" t="s">
        <v>50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32">
        <v>2600</v>
      </c>
      <c r="AV83" s="32"/>
      <c r="AW83" s="32"/>
      <c r="AX83" s="32"/>
      <c r="AY83" s="31">
        <v>840000</v>
      </c>
      <c r="AZ83" s="31"/>
      <c r="BA83" s="31"/>
      <c r="BB83" s="31"/>
      <c r="BC83" s="31"/>
      <c r="BD83" s="31"/>
      <c r="BE83" s="31"/>
      <c r="BF83" s="31"/>
      <c r="BG83" s="31"/>
      <c r="BH83" s="31">
        <v>840000</v>
      </c>
      <c r="BI83" s="31"/>
      <c r="BJ83" s="31"/>
      <c r="BK83" s="31"/>
      <c r="BL83" s="31"/>
      <c r="BM83" s="31"/>
      <c r="BN83" s="31"/>
      <c r="BO83" s="31"/>
      <c r="BP83" s="31"/>
      <c r="BQ83" s="31"/>
      <c r="BR83" s="31"/>
    </row>
    <row r="84" spans="3:70" ht="13.5" customHeight="1">
      <c r="C84" s="91" t="s">
        <v>51</v>
      </c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32">
        <v>2605</v>
      </c>
      <c r="AV84" s="32"/>
      <c r="AW84" s="32"/>
      <c r="AX84" s="32"/>
      <c r="AY84" s="31">
        <v>840000</v>
      </c>
      <c r="AZ84" s="31"/>
      <c r="BA84" s="31"/>
      <c r="BB84" s="31"/>
      <c r="BC84" s="31"/>
      <c r="BD84" s="31"/>
      <c r="BE84" s="31"/>
      <c r="BF84" s="31"/>
      <c r="BG84" s="31"/>
      <c r="BH84" s="31">
        <v>840000</v>
      </c>
      <c r="BI84" s="31"/>
      <c r="BJ84" s="31"/>
      <c r="BK84" s="31"/>
      <c r="BL84" s="31"/>
      <c r="BM84" s="31"/>
      <c r="BN84" s="31"/>
      <c r="BO84" s="31"/>
      <c r="BP84" s="31"/>
      <c r="BQ84" s="31"/>
      <c r="BR84" s="31"/>
    </row>
    <row r="85" spans="3:70" ht="13.5" customHeight="1">
      <c r="C85" s="91" t="s">
        <v>52</v>
      </c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32">
        <v>2610</v>
      </c>
      <c r="AV85" s="32"/>
      <c r="AW85" s="32"/>
      <c r="AX85" s="32"/>
      <c r="AY85" s="96">
        <v>30.89</v>
      </c>
      <c r="AZ85" s="96"/>
      <c r="BA85" s="96"/>
      <c r="BB85" s="96"/>
      <c r="BC85" s="96"/>
      <c r="BD85" s="96"/>
      <c r="BE85" s="96"/>
      <c r="BF85" s="96"/>
      <c r="BG85" s="96"/>
      <c r="BH85" s="31">
        <v>69.85</v>
      </c>
      <c r="BI85" s="31"/>
      <c r="BJ85" s="31"/>
      <c r="BK85" s="31"/>
      <c r="BL85" s="31"/>
      <c r="BM85" s="31"/>
      <c r="BN85" s="31"/>
      <c r="BO85" s="31"/>
      <c r="BP85" s="31"/>
      <c r="BQ85" s="31"/>
      <c r="BR85" s="31"/>
    </row>
    <row r="86" spans="3:70" ht="13.5" customHeight="1">
      <c r="C86" s="91" t="s">
        <v>53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32">
        <v>2615</v>
      </c>
      <c r="AV86" s="32"/>
      <c r="AW86" s="32"/>
      <c r="AX86" s="32"/>
      <c r="AY86" s="31">
        <v>30.89</v>
      </c>
      <c r="AZ86" s="31"/>
      <c r="BA86" s="31"/>
      <c r="BB86" s="31"/>
      <c r="BC86" s="31"/>
      <c r="BD86" s="31"/>
      <c r="BE86" s="31"/>
      <c r="BF86" s="31"/>
      <c r="BG86" s="31"/>
      <c r="BH86" s="31">
        <v>69.85</v>
      </c>
      <c r="BI86" s="31"/>
      <c r="BJ86" s="31"/>
      <c r="BK86" s="31"/>
      <c r="BL86" s="31"/>
      <c r="BM86" s="31"/>
      <c r="BN86" s="31"/>
      <c r="BO86" s="31"/>
      <c r="BP86" s="31"/>
      <c r="BQ86" s="31"/>
      <c r="BR86" s="31"/>
    </row>
    <row r="87" spans="3:70" ht="13.5" customHeight="1">
      <c r="C87" s="91" t="s">
        <v>54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32">
        <v>2650</v>
      </c>
      <c r="AV87" s="32"/>
      <c r="AW87" s="32"/>
      <c r="AX87" s="32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</row>
    <row r="89" spans="3:50" ht="13.5" customHeight="1">
      <c r="C89" s="90" t="s">
        <v>55</v>
      </c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X89" s="1" t="s">
        <v>73</v>
      </c>
    </row>
    <row r="90" ht="9.75" customHeight="1">
      <c r="C90" s="4"/>
    </row>
    <row r="91" spans="3:50" ht="13.5" customHeight="1">
      <c r="C91" s="89" t="s">
        <v>56</v>
      </c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X91" s="1" t="s">
        <v>71</v>
      </c>
    </row>
  </sheetData>
  <sheetProtection/>
  <mergeCells count="268">
    <mergeCell ref="AY26:BG26"/>
    <mergeCell ref="BH17:BR17"/>
    <mergeCell ref="BH19:BR19"/>
    <mergeCell ref="BH30:BR30"/>
    <mergeCell ref="AY28:BG28"/>
    <mergeCell ref="BH29:BR29"/>
    <mergeCell ref="AY17:BG17"/>
    <mergeCell ref="AY30:BG30"/>
    <mergeCell ref="AY29:BG29"/>
    <mergeCell ref="C43:AT43"/>
    <mergeCell ref="C48:AT48"/>
    <mergeCell ref="C46:AT46"/>
    <mergeCell ref="C47:AT47"/>
    <mergeCell ref="C44:AT44"/>
    <mergeCell ref="C45:AT45"/>
    <mergeCell ref="BH73:BR73"/>
    <mergeCell ref="BH62:BR62"/>
    <mergeCell ref="BH35:BR36"/>
    <mergeCell ref="AU74:AX74"/>
    <mergeCell ref="BH41:BR41"/>
    <mergeCell ref="AU72:AX72"/>
    <mergeCell ref="BH40:BR40"/>
    <mergeCell ref="BH38:BR38"/>
    <mergeCell ref="BH39:BR39"/>
    <mergeCell ref="AY35:BG36"/>
    <mergeCell ref="BH81:BR81"/>
    <mergeCell ref="BH82:BR82"/>
    <mergeCell ref="BH83:BR83"/>
    <mergeCell ref="BH74:BR74"/>
    <mergeCell ref="AY81:BG81"/>
    <mergeCell ref="BH85:BR85"/>
    <mergeCell ref="BH20:BR20"/>
    <mergeCell ref="AU22:AX22"/>
    <mergeCell ref="AY22:BG22"/>
    <mergeCell ref="BH22:BR22"/>
    <mergeCell ref="BH21:BR21"/>
    <mergeCell ref="AY20:BG20"/>
    <mergeCell ref="AU73:AX73"/>
    <mergeCell ref="BH26:BR26"/>
    <mergeCell ref="AY87:BG87"/>
    <mergeCell ref="BH84:BR84"/>
    <mergeCell ref="BH86:BR86"/>
    <mergeCell ref="BH87:BR87"/>
    <mergeCell ref="AY84:BG84"/>
    <mergeCell ref="AY86:BG86"/>
    <mergeCell ref="AY85:BG85"/>
    <mergeCell ref="BH16:BR16"/>
    <mergeCell ref="BH34:BR34"/>
    <mergeCell ref="BH23:BR23"/>
    <mergeCell ref="BH33:BR33"/>
    <mergeCell ref="BH18:BR18"/>
    <mergeCell ref="BH27:BR27"/>
    <mergeCell ref="BH24:BR24"/>
    <mergeCell ref="BH28:BR28"/>
    <mergeCell ref="AU75:AX75"/>
    <mergeCell ref="C87:AT87"/>
    <mergeCell ref="C81:AT81"/>
    <mergeCell ref="C82:AT82"/>
    <mergeCell ref="C84:AT84"/>
    <mergeCell ref="C85:AT85"/>
    <mergeCell ref="C86:AT86"/>
    <mergeCell ref="C83:AT83"/>
    <mergeCell ref="AU87:AX87"/>
    <mergeCell ref="C91:R91"/>
    <mergeCell ref="AU82:AX82"/>
    <mergeCell ref="AU83:AX83"/>
    <mergeCell ref="AU84:AX84"/>
    <mergeCell ref="AU85:AX85"/>
    <mergeCell ref="AU86:AX86"/>
    <mergeCell ref="C89:R89"/>
    <mergeCell ref="AY82:BG82"/>
    <mergeCell ref="AY83:BG83"/>
    <mergeCell ref="C79:BR79"/>
    <mergeCell ref="BH75:BR75"/>
    <mergeCell ref="BH76:BR76"/>
    <mergeCell ref="BH77:BR77"/>
    <mergeCell ref="C77:AT77"/>
    <mergeCell ref="C76:AT76"/>
    <mergeCell ref="AY76:BG76"/>
    <mergeCell ref="AU81:AX81"/>
    <mergeCell ref="AY74:BG74"/>
    <mergeCell ref="AY75:BG75"/>
    <mergeCell ref="AY77:BG77"/>
    <mergeCell ref="C56:AT56"/>
    <mergeCell ref="AU60:AX60"/>
    <mergeCell ref="AU61:AX61"/>
    <mergeCell ref="AU77:AX77"/>
    <mergeCell ref="AU76:AX76"/>
    <mergeCell ref="C74:AT74"/>
    <mergeCell ref="C75:AT75"/>
    <mergeCell ref="C73:AT73"/>
    <mergeCell ref="AY73:BG73"/>
    <mergeCell ref="C66:AT66"/>
    <mergeCell ref="C62:AT62"/>
    <mergeCell ref="C63:AT63"/>
    <mergeCell ref="C64:AT64"/>
    <mergeCell ref="C65:AT65"/>
    <mergeCell ref="C71:AT71"/>
    <mergeCell ref="C68:BR68"/>
    <mergeCell ref="BH65:BR65"/>
    <mergeCell ref="C70:AT70"/>
    <mergeCell ref="AY65:BG65"/>
    <mergeCell ref="C72:AT72"/>
    <mergeCell ref="AU70:AX70"/>
    <mergeCell ref="AU71:AX71"/>
    <mergeCell ref="AY66:BG66"/>
    <mergeCell ref="BH66:BR66"/>
    <mergeCell ref="AY72:BG72"/>
    <mergeCell ref="AY70:BG70"/>
    <mergeCell ref="BH70:BR70"/>
    <mergeCell ref="BH71:BR71"/>
    <mergeCell ref="AU58:AX58"/>
    <mergeCell ref="AU59:AX59"/>
    <mergeCell ref="BH58:BR58"/>
    <mergeCell ref="AU63:AX63"/>
    <mergeCell ref="AY71:BG71"/>
    <mergeCell ref="AU62:AX62"/>
    <mergeCell ref="AU65:AX65"/>
    <mergeCell ref="AU66:AX66"/>
    <mergeCell ref="AU64:AX64"/>
    <mergeCell ref="AY57:BG57"/>
    <mergeCell ref="C59:AT59"/>
    <mergeCell ref="BH56:BR56"/>
    <mergeCell ref="AU57:AX57"/>
    <mergeCell ref="AY62:BG62"/>
    <mergeCell ref="AY60:BG60"/>
    <mergeCell ref="AY63:BG63"/>
    <mergeCell ref="BH64:BR64"/>
    <mergeCell ref="AY64:BG64"/>
    <mergeCell ref="BH63:BR63"/>
    <mergeCell ref="BH57:BR57"/>
    <mergeCell ref="BH72:BR72"/>
    <mergeCell ref="AY61:BG61"/>
    <mergeCell ref="C49:AT49"/>
    <mergeCell ref="AY51:BG51"/>
    <mergeCell ref="BH61:BR61"/>
    <mergeCell ref="BH59:BR59"/>
    <mergeCell ref="AY58:BG58"/>
    <mergeCell ref="AY59:BG59"/>
    <mergeCell ref="BH51:BR51"/>
    <mergeCell ref="BH60:BR60"/>
    <mergeCell ref="BH46:BR46"/>
    <mergeCell ref="BH47:BR47"/>
    <mergeCell ref="BH49:BR50"/>
    <mergeCell ref="BH42:BR42"/>
    <mergeCell ref="BH44:BR45"/>
    <mergeCell ref="BH43:BR43"/>
    <mergeCell ref="AY42:BG42"/>
    <mergeCell ref="AY41:BG41"/>
    <mergeCell ref="AU47:AX47"/>
    <mergeCell ref="AU43:AX43"/>
    <mergeCell ref="AY47:BG47"/>
    <mergeCell ref="AY44:BG45"/>
    <mergeCell ref="AU42:AX42"/>
    <mergeCell ref="AU41:AX41"/>
    <mergeCell ref="AU46:AX46"/>
    <mergeCell ref="AU51:AX51"/>
    <mergeCell ref="BH48:BR48"/>
    <mergeCell ref="AU49:AX50"/>
    <mergeCell ref="AU56:AX56"/>
    <mergeCell ref="C54:BR54"/>
    <mergeCell ref="AU48:AX48"/>
    <mergeCell ref="AY48:BG48"/>
    <mergeCell ref="C51:AT51"/>
    <mergeCell ref="AY49:BG50"/>
    <mergeCell ref="C50:AT50"/>
    <mergeCell ref="C42:AT42"/>
    <mergeCell ref="C29:AT29"/>
    <mergeCell ref="C31:AT31"/>
    <mergeCell ref="AU30:AX30"/>
    <mergeCell ref="AU34:AX34"/>
    <mergeCell ref="C37:AT37"/>
    <mergeCell ref="C30:AT30"/>
    <mergeCell ref="C41:AT41"/>
    <mergeCell ref="C35:AT35"/>
    <mergeCell ref="C27:AT27"/>
    <mergeCell ref="AU27:AX27"/>
    <mergeCell ref="AY27:BG27"/>
    <mergeCell ref="AU39:AX39"/>
    <mergeCell ref="AU24:AX24"/>
    <mergeCell ref="AY24:BG24"/>
    <mergeCell ref="AU28:AX28"/>
    <mergeCell ref="AY38:BG38"/>
    <mergeCell ref="AU26:AX26"/>
    <mergeCell ref="AU29:AX29"/>
    <mergeCell ref="AU31:AX31"/>
    <mergeCell ref="AU32:AX32"/>
    <mergeCell ref="AU33:AX33"/>
    <mergeCell ref="AY32:BG32"/>
    <mergeCell ref="AY39:BG39"/>
    <mergeCell ref="AY40:BG40"/>
    <mergeCell ref="C32:AT32"/>
    <mergeCell ref="C33:AT33"/>
    <mergeCell ref="AY34:BG34"/>
    <mergeCell ref="C34:AT34"/>
    <mergeCell ref="AU35:AX36"/>
    <mergeCell ref="C36:AT36"/>
    <mergeCell ref="AU40:AX40"/>
    <mergeCell ref="AU38:AX38"/>
    <mergeCell ref="C28:AT28"/>
    <mergeCell ref="C24:AT24"/>
    <mergeCell ref="C16:AT16"/>
    <mergeCell ref="C18:AT18"/>
    <mergeCell ref="C25:AT25"/>
    <mergeCell ref="C23:AT23"/>
    <mergeCell ref="C20:AT20"/>
    <mergeCell ref="C22:AT22"/>
    <mergeCell ref="C19:AT19"/>
    <mergeCell ref="C26:AT26"/>
    <mergeCell ref="AU19:AX19"/>
    <mergeCell ref="C14:AT14"/>
    <mergeCell ref="C15:AT15"/>
    <mergeCell ref="C21:AT21"/>
    <mergeCell ref="C17:AT17"/>
    <mergeCell ref="AU17:AX17"/>
    <mergeCell ref="C38:AT38"/>
    <mergeCell ref="C39:AT39"/>
    <mergeCell ref="C40:AT40"/>
    <mergeCell ref="AU37:AX37"/>
    <mergeCell ref="AP10:AW10"/>
    <mergeCell ref="AX10:BI10"/>
    <mergeCell ref="BH32:BR32"/>
    <mergeCell ref="AU15:AX15"/>
    <mergeCell ref="AU21:AX21"/>
    <mergeCell ref="AU25:AX25"/>
    <mergeCell ref="AU16:AX16"/>
    <mergeCell ref="AU18:AX18"/>
    <mergeCell ref="AU20:AX20"/>
    <mergeCell ref="AU23:AX23"/>
    <mergeCell ref="AY31:BG31"/>
    <mergeCell ref="C58:AT58"/>
    <mergeCell ref="AY43:BG43"/>
    <mergeCell ref="AY14:BG14"/>
    <mergeCell ref="AY15:BG15"/>
    <mergeCell ref="AY21:BG21"/>
    <mergeCell ref="AY25:BG25"/>
    <mergeCell ref="AY16:BG16"/>
    <mergeCell ref="AY18:BG18"/>
    <mergeCell ref="AU44:AX45"/>
    <mergeCell ref="AY37:BG37"/>
    <mergeCell ref="AY33:BG33"/>
    <mergeCell ref="AY56:BG56"/>
    <mergeCell ref="C12:BS12"/>
    <mergeCell ref="BH14:BR14"/>
    <mergeCell ref="BH15:BR15"/>
    <mergeCell ref="BH25:BR25"/>
    <mergeCell ref="AY23:BG23"/>
    <mergeCell ref="AY19:BG19"/>
    <mergeCell ref="AU14:AX14"/>
    <mergeCell ref="L5:AX5"/>
    <mergeCell ref="C57:AT57"/>
    <mergeCell ref="C60:AT60"/>
    <mergeCell ref="C61:AT61"/>
    <mergeCell ref="C7:BR7"/>
    <mergeCell ref="C8:BR8"/>
    <mergeCell ref="BJ10:BR10"/>
    <mergeCell ref="AY46:BG46"/>
    <mergeCell ref="BH31:BR31"/>
    <mergeCell ref="BH37:BR37"/>
    <mergeCell ref="BJ2:BR2"/>
    <mergeCell ref="BJ4:BR4"/>
    <mergeCell ref="C3:BI3"/>
    <mergeCell ref="BA4:BI4"/>
    <mergeCell ref="C4:K4"/>
    <mergeCell ref="L4:AX4"/>
    <mergeCell ref="BP3:BR3"/>
    <mergeCell ref="BM3:BO3"/>
    <mergeCell ref="BJ3:BL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rowBreaks count="1" manualBreakCount="1">
    <brk id="51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e.grebenchenko</cp:lastModifiedBy>
  <cp:lastPrinted>2017-02-08T12:11:40Z</cp:lastPrinted>
  <dcterms:created xsi:type="dcterms:W3CDTF">2013-03-11T10:34:23Z</dcterms:created>
  <dcterms:modified xsi:type="dcterms:W3CDTF">2017-04-28T11:51:19Z</dcterms:modified>
  <cp:category/>
  <cp:version/>
  <cp:contentType/>
  <cp:contentStatus/>
</cp:coreProperties>
</file>